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inclh\Downloads\"/>
    </mc:Choice>
  </mc:AlternateContent>
  <xr:revisionPtr revIDLastSave="0" documentId="13_ncr:1_{F4C6AB45-1C0E-4494-B72B-A535134A2969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57" i="1" l="1"/>
  <c r="E57" i="1" l="1"/>
  <c r="F57" i="1"/>
  <c r="G57" i="1"/>
  <c r="D57" i="1"/>
  <c r="G76" i="1"/>
  <c r="D76" i="1"/>
  <c r="J4" i="1"/>
  <c r="J72" i="1"/>
  <c r="J73" i="1"/>
  <c r="J75" i="1"/>
  <c r="J62" i="1"/>
  <c r="J65" i="1"/>
  <c r="J66" i="1"/>
  <c r="J68" i="1"/>
  <c r="J69" i="1"/>
  <c r="J70" i="1"/>
  <c r="J61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3" i="1"/>
  <c r="J57" i="1" l="1"/>
  <c r="J7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Paul Miles</author>
  </authors>
  <commentList>
    <comment ref="K1" authorId="0" shapeId="0" xr:uid="{00000000-0006-0000-0000-000001000000}">
      <text>
        <r>
          <rPr>
            <b/>
            <sz val="9"/>
            <color indexed="81"/>
            <rFont val="Tahoma"/>
            <charset val="1"/>
          </rPr>
          <t>Paul Miles:</t>
        </r>
        <r>
          <rPr>
            <sz val="9"/>
            <color indexed="81"/>
            <rFont val="Tahoma"/>
            <charset val="1"/>
          </rPr>
          <t xml:space="preserve">
Employers</t>
        </r>
      </text>
    </comment>
  </commentList>
</comments>
</file>

<file path=xl/sharedStrings.xml><?xml version="1.0" encoding="utf-8"?>
<sst xmlns="http://schemas.openxmlformats.org/spreadsheetml/2006/main" count="233" uniqueCount="141">
  <si>
    <t>Swyddogaeth neu Deitl</t>
  </si>
  <si>
    <t>Cyflog Sylfaenol</t>
  </si>
  <si>
    <t>Costau Teithio</t>
  </si>
  <si>
    <t xml:space="preserve"> Costau Cynhaliaeth </t>
  </si>
  <si>
    <t>Ad-daliadau costau gofal</t>
  </si>
  <si>
    <t>Cyfanswm</t>
  </si>
  <si>
    <t>Enw Aelog Cyfetholedig</t>
  </si>
  <si>
    <t xml:space="preserve">Pwyllgor </t>
  </si>
  <si>
    <t>Cyfanswm Lwfans a delir</t>
  </si>
  <si>
    <t xml:space="preserve">Costau Cynhaliaeth </t>
  </si>
  <si>
    <t>Enw'r Cynghorydd</t>
  </si>
  <si>
    <r>
      <t>Cyflog Uwch - Aelodau'r Gweithrediaeth</t>
    </r>
    <r>
      <rPr>
        <b/>
        <vertAlign val="superscript"/>
        <sz val="12"/>
        <color theme="3"/>
        <rFont val="Arial"/>
        <family val="2"/>
      </rPr>
      <t>1</t>
    </r>
  </si>
  <si>
    <r>
      <t xml:space="preserve">Total / </t>
    </r>
    <r>
      <rPr>
        <b/>
        <sz val="12"/>
        <color theme="3"/>
        <rFont val="Arial"/>
        <family val="2"/>
      </rPr>
      <t>Cyfanswm</t>
    </r>
  </si>
  <si>
    <r>
      <t>Ad-daliadau costau gofal</t>
    </r>
    <r>
      <rPr>
        <b/>
        <vertAlign val="superscript"/>
        <sz val="12"/>
        <color theme="3"/>
        <rFont val="Arial"/>
        <family val="2"/>
      </rPr>
      <t>2</t>
    </r>
  </si>
  <si>
    <t xml:space="preserve">Cyfraniadau Pensiwn </t>
  </si>
  <si>
    <r>
      <t>Cyflog Dinesig</t>
    </r>
    <r>
      <rPr>
        <b/>
        <vertAlign val="superscript"/>
        <sz val="12"/>
        <color theme="3"/>
        <rFont val="Arial"/>
        <family val="2"/>
      </rPr>
      <t>1</t>
    </r>
  </si>
  <si>
    <t>David</t>
  </si>
  <si>
    <t>Huw</t>
  </si>
  <si>
    <t>Williams</t>
  </si>
  <si>
    <t>Hywel</t>
  </si>
  <si>
    <t>Reeves</t>
  </si>
  <si>
    <t>Ceri</t>
  </si>
  <si>
    <t>Smith</t>
  </si>
  <si>
    <t>Charles</t>
  </si>
  <si>
    <t>Townsend</t>
  </si>
  <si>
    <t>Hailey</t>
  </si>
  <si>
    <t>White</t>
  </si>
  <si>
    <t>Philip</t>
  </si>
  <si>
    <t>Clarke</t>
  </si>
  <si>
    <t>Norah</t>
  </si>
  <si>
    <t>Foley</t>
  </si>
  <si>
    <t>Ernest</t>
  </si>
  <si>
    <t>Mal</t>
  </si>
  <si>
    <t>Sage</t>
  </si>
  <si>
    <t>Spanswick</t>
  </si>
  <si>
    <t>John</t>
  </si>
  <si>
    <t>Dodd</t>
  </si>
  <si>
    <t>Eleanor</t>
  </si>
  <si>
    <t>McCarthy</t>
  </si>
  <si>
    <t>Thomas</t>
  </si>
  <si>
    <t>Marlene</t>
  </si>
  <si>
    <t>Richard</t>
  </si>
  <si>
    <t>Green</t>
  </si>
  <si>
    <t>Cheryl</t>
  </si>
  <si>
    <t>Jenkins</t>
  </si>
  <si>
    <t>Reginald</t>
  </si>
  <si>
    <t>Jones</t>
  </si>
  <si>
    <t>Rosamund</t>
  </si>
  <si>
    <t>Aspey</t>
  </si>
  <si>
    <t>Sean</t>
  </si>
  <si>
    <t>Butcher</t>
  </si>
  <si>
    <t>Megan</t>
  </si>
  <si>
    <t>Davies</t>
  </si>
  <si>
    <t>Gareth</t>
  </si>
  <si>
    <t>Gerald</t>
  </si>
  <si>
    <t>Pamela</t>
  </si>
  <si>
    <t>Edwards</t>
  </si>
  <si>
    <t>Ellis</t>
  </si>
  <si>
    <t>Luke</t>
  </si>
  <si>
    <t>Farr</t>
  </si>
  <si>
    <t>Neelo</t>
  </si>
  <si>
    <t>Gregory</t>
  </si>
  <si>
    <t>Michael</t>
  </si>
  <si>
    <t>Hughes</t>
  </si>
  <si>
    <t>Edith</t>
  </si>
  <si>
    <t>James</t>
  </si>
  <si>
    <t>Clive</t>
  </si>
  <si>
    <t>Ellen</t>
  </si>
  <si>
    <t>Robert</t>
  </si>
  <si>
    <t>Phillip</t>
  </si>
  <si>
    <t>Brian</t>
  </si>
  <si>
    <t>Craig</t>
  </si>
  <si>
    <t>Martyn</t>
  </si>
  <si>
    <t>Lewis</t>
  </si>
  <si>
    <t>Janice</t>
  </si>
  <si>
    <t>Morgan</t>
  </si>
  <si>
    <t>Haydn</t>
  </si>
  <si>
    <t>Llewellyn</t>
  </si>
  <si>
    <t>Nott</t>
  </si>
  <si>
    <t>Melvyn</t>
  </si>
  <si>
    <t>Owen</t>
  </si>
  <si>
    <t>Alexander</t>
  </si>
  <si>
    <t>Patel</t>
  </si>
  <si>
    <t>Dhanisha</t>
  </si>
  <si>
    <t>Phillips</t>
  </si>
  <si>
    <t>Pugh</t>
  </si>
  <si>
    <t>Gary</t>
  </si>
  <si>
    <t>Ross</t>
  </si>
  <si>
    <t>Tildesley</t>
  </si>
  <si>
    <t>Jefferson</t>
  </si>
  <si>
    <t>Venables</t>
  </si>
  <si>
    <t>Amanda</t>
  </si>
  <si>
    <t>Watts</t>
  </si>
  <si>
    <t>Kenneth</t>
  </si>
  <si>
    <t>Westwood</t>
  </si>
  <si>
    <t>Cleone</t>
  </si>
  <si>
    <t>Winter</t>
  </si>
  <si>
    <t>Melville</t>
  </si>
  <si>
    <t>Young</t>
  </si>
  <si>
    <t>Bond</t>
  </si>
  <si>
    <t>William</t>
  </si>
  <si>
    <t>Evans</t>
  </si>
  <si>
    <t>Edward</t>
  </si>
  <si>
    <t>Pascoe</t>
  </si>
  <si>
    <t>Kevin</t>
  </si>
  <si>
    <t>Timothy</t>
  </si>
  <si>
    <t>Baker</t>
  </si>
  <si>
    <t>Jeffery</t>
  </si>
  <si>
    <t>Bevan</t>
  </si>
  <si>
    <t>Alana</t>
  </si>
  <si>
    <t>Hancock</t>
  </si>
  <si>
    <t>Heller</t>
  </si>
  <si>
    <t>Brigitte</t>
  </si>
  <si>
    <t>Clifford</t>
  </si>
  <si>
    <t>Kiely</t>
  </si>
  <si>
    <t>Judith</t>
  </si>
  <si>
    <t>Powell</t>
  </si>
  <si>
    <t>Mary</t>
  </si>
  <si>
    <t xml:space="preserve">Josephine </t>
  </si>
  <si>
    <t>Arweinydd</t>
  </si>
  <si>
    <t>Dirprwy Arweinydd</t>
  </si>
  <si>
    <t>Aelod Cabinet</t>
  </si>
  <si>
    <t>Cadeirydd Craffu</t>
  </si>
  <si>
    <t>Cadeirydd Archwilio</t>
  </si>
  <si>
    <t>Cadeirydd y Panel Apeliadau</t>
  </si>
  <si>
    <t>Cadeirydd Rheoli Datblygu</t>
  </si>
  <si>
    <t>Cadeirydd Trwyddedu</t>
  </si>
  <si>
    <t>Arweinydd y Grwp Gwrthwynebiad Mwyaf</t>
  </si>
  <si>
    <t>Maer</t>
  </si>
  <si>
    <t>Dirprwy Maer</t>
  </si>
  <si>
    <t>Y Cynghorydd</t>
  </si>
  <si>
    <t>CYP Pwyllgor Trosolwg a Chraffu</t>
  </si>
  <si>
    <t>Pwyllgor Safonau</t>
  </si>
  <si>
    <t>Cadeirydd y Pwyllgor Safonau</t>
  </si>
  <si>
    <t>Pwyllgor Archwilio</t>
  </si>
  <si>
    <t xml:space="preserve"> </t>
  </si>
  <si>
    <t xml:space="preserve">  </t>
  </si>
  <si>
    <t xml:space="preserve">   </t>
  </si>
  <si>
    <r>
      <t xml:space="preserve">                                      </t>
    </r>
    <r>
      <rPr>
        <b/>
        <sz val="12"/>
        <color theme="3"/>
        <rFont val="Arial"/>
        <family val="2"/>
      </rPr>
      <t>Taliadau oddi wrth cyrff cyhoeddus eraill</t>
    </r>
  </si>
  <si>
    <t xml:space="preserve">         Enw'r corff</t>
  </si>
  <si>
    <t xml:space="preserve">                               Swm a Delir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</si>
</sst>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£&quot;* #,##0.00_-;\-&quot;£&quot;* #,##0.00_-;_-&quot;£&quot;* &quot;-&quot;??_-;_-@_-"/>
  </numFmts>
  <fonts count="10" x14ac:knownFonts="1"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color theme="3"/>
      <name val="Arial"/>
      <family val="2"/>
    </font>
    <font>
      <b/>
      <vertAlign val="superscript"/>
      <sz val="12"/>
      <color theme="3"/>
      <name val="Arial"/>
      <family val="2"/>
    </font>
    <font>
      <sz val="12"/>
      <color theme="1"/>
      <name val="Arial"/>
      <family val="2"/>
    </font>
    <font>
      <sz val="11"/>
      <color rgb="FF000000"/>
      <name val="Calibri"/>
      <family val="2"/>
      <scheme val="minor"/>
    </font>
    <font>
      <sz val="12"/>
      <color rgb="FF000000"/>
      <name val="Arial"/>
      <family val="2"/>
    </font>
    <font>
      <sz val="12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41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/>
    <xf numFmtId="0" fontId="1" fillId="2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6" fillId="0" borderId="1" xfId="1" applyNumberFormat="1" applyFont="1" applyFill="1" applyBorder="1" applyAlignment="1">
      <alignment horizontal="left" wrapText="1" readingOrder="1"/>
    </xf>
    <xf numFmtId="0" fontId="4" fillId="0" borderId="2" xfId="0" applyFont="1" applyBorder="1"/>
    <xf numFmtId="44" fontId="4" fillId="2" borderId="2" xfId="0" applyNumberFormat="1" applyFont="1" applyFill="1" applyBorder="1"/>
    <xf numFmtId="0" fontId="4" fillId="2" borderId="2" xfId="0" applyFont="1" applyFill="1" applyBorder="1"/>
    <xf numFmtId="0" fontId="6" fillId="0" borderId="1" xfId="1" applyNumberFormat="1" applyFont="1" applyFill="1" applyBorder="1" applyAlignment="1">
      <alignment wrapText="1" readingOrder="1"/>
    </xf>
    <xf numFmtId="0" fontId="4" fillId="0" borderId="1" xfId="0" applyFont="1" applyBorder="1"/>
    <xf numFmtId="0" fontId="4" fillId="2" borderId="1" xfId="0" applyFont="1" applyFill="1" applyBorder="1"/>
    <xf numFmtId="0" fontId="6" fillId="0" borderId="1" xfId="1" applyNumberFormat="1" applyFont="1" applyFill="1" applyBorder="1" applyAlignment="1">
      <alignment vertical="top" wrapText="1" readingOrder="1"/>
    </xf>
    <xf numFmtId="44" fontId="4" fillId="2" borderId="1" xfId="0" applyNumberFormat="1" applyFont="1" applyFill="1" applyBorder="1"/>
    <xf numFmtId="0" fontId="4" fillId="0" borderId="5" xfId="0" applyFont="1" applyBorder="1"/>
    <xf numFmtId="0" fontId="7" fillId="0" borderId="7" xfId="1" applyFont="1" applyFill="1" applyBorder="1" applyAlignment="1"/>
    <xf numFmtId="44" fontId="4" fillId="0" borderId="2" xfId="0" applyNumberFormat="1" applyFont="1" applyBorder="1"/>
    <xf numFmtId="44" fontId="4" fillId="0" borderId="1" xfId="0" applyNumberFormat="1" applyFont="1" applyBorder="1"/>
    <xf numFmtId="44" fontId="6" fillId="0" borderId="1" xfId="1" applyNumberFormat="1" applyFont="1" applyFill="1" applyBorder="1" applyAlignment="1">
      <alignment horizontal="right" wrapText="1" readingOrder="1"/>
    </xf>
    <xf numFmtId="44" fontId="6" fillId="0" borderId="1" xfId="1" applyNumberFormat="1" applyFont="1" applyFill="1" applyBorder="1" applyAlignment="1">
      <alignment horizontal="right" vertical="top" wrapText="1" readingOrder="1"/>
    </xf>
    <xf numFmtId="44" fontId="4" fillId="0" borderId="2" xfId="0" applyNumberFormat="1" applyFont="1" applyBorder="1" applyAlignment="1">
      <alignment horizontal="center"/>
    </xf>
    <xf numFmtId="44" fontId="4" fillId="0" borderId="1" xfId="0" applyNumberFormat="1" applyFont="1" applyBorder="1" applyAlignment="1">
      <alignment horizontal="center"/>
    </xf>
    <xf numFmtId="44" fontId="4" fillId="0" borderId="2" xfId="0" applyNumberFormat="1" applyFont="1" applyBorder="1" applyAlignment="1">
      <alignment horizontal="right"/>
    </xf>
    <xf numFmtId="44" fontId="4" fillId="0" borderId="1" xfId="0" applyNumberFormat="1" applyFont="1" applyBorder="1" applyAlignment="1">
      <alignment horizontal="right"/>
    </xf>
    <xf numFmtId="44" fontId="4" fillId="2" borderId="2" xfId="0" applyNumberFormat="1" applyFont="1" applyFill="1" applyBorder="1" applyAlignment="1">
      <alignment horizontal="right"/>
    </xf>
    <xf numFmtId="44" fontId="4" fillId="2" borderId="1" xfId="0" applyNumberFormat="1" applyFont="1" applyFill="1" applyBorder="1" applyAlignment="1">
      <alignment horizontal="right"/>
    </xf>
    <xf numFmtId="0" fontId="0" fillId="0" borderId="1" xfId="0" applyFont="1" applyBorder="1"/>
    <xf numFmtId="0" fontId="2" fillId="2" borderId="1" xfId="0" applyFont="1" applyFill="1" applyBorder="1"/>
    <xf numFmtId="0" fontId="1" fillId="2" borderId="6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76"/>
  <sheetViews>
    <sheetView tabSelected="1" view="pageLayout" zoomScale="80" zoomScaleNormal="90" zoomScalePageLayoutView="80" workbookViewId="0">
      <selection activeCell="J59" sqref="J59"/>
    </sheetView>
  </sheetViews>
  <sheetFormatPr defaultRowHeight="15.5" x14ac:dyDescent="0.35"/>
  <cols>
    <col min="1" max="1" width="11" customWidth="1"/>
    <col min="2" max="2" width="13.765625" customWidth="1"/>
    <col min="3" max="3" width="34.69140625" customWidth="1"/>
    <col min="4" max="4" width="13.4609375" customWidth="1"/>
    <col min="5" max="5" width="16.84375" customWidth="1"/>
    <col min="6" max="6" width="17.3046875" customWidth="1"/>
    <col min="7" max="7" width="16.765625" customWidth="1"/>
    <col min="8" max="8" width="16.84375" customWidth="1"/>
    <col min="9" max="9" width="18.23046875" customWidth="1"/>
    <col min="10" max="10" width="13.3046875" customWidth="1"/>
    <col min="11" max="11" width="22.3046875" customWidth="1"/>
    <col min="12" max="12" width="26.3046875" customWidth="1"/>
    <col min="13" max="13" width="31.53515625" customWidth="1"/>
  </cols>
  <sheetData>
    <row r="1" spans="1:13" s="1" customFormat="1" ht="60" customHeight="1" x14ac:dyDescent="0.35">
      <c r="A1" s="37"/>
      <c r="B1" s="38"/>
      <c r="C1" s="5"/>
      <c r="D1" s="5" t="s">
        <v>135</v>
      </c>
      <c r="E1" s="5"/>
      <c r="F1" s="5"/>
      <c r="G1" s="5" t="s">
        <v>136</v>
      </c>
      <c r="H1" s="5" t="s">
        <v>137</v>
      </c>
      <c r="I1" s="5"/>
      <c r="J1" s="6"/>
      <c r="K1" s="6"/>
      <c r="L1" s="37" t="s">
        <v>138</v>
      </c>
      <c r="M1" s="38"/>
    </row>
    <row r="2" spans="1:13" s="2" customFormat="1" ht="65.25" customHeight="1" x14ac:dyDescent="0.35">
      <c r="A2" s="39" t="s">
        <v>10</v>
      </c>
      <c r="B2" s="40"/>
      <c r="C2" s="7" t="s">
        <v>0</v>
      </c>
      <c r="D2" s="7" t="s">
        <v>1</v>
      </c>
      <c r="E2" s="7" t="s">
        <v>11</v>
      </c>
      <c r="F2" s="7" t="s">
        <v>15</v>
      </c>
      <c r="G2" s="7" t="s">
        <v>2</v>
      </c>
      <c r="H2" s="7" t="s">
        <v>3</v>
      </c>
      <c r="I2" s="7" t="s">
        <v>13</v>
      </c>
      <c r="J2" s="8" t="s">
        <v>5</v>
      </c>
      <c r="K2" s="8" t="s">
        <v>14</v>
      </c>
      <c r="L2" s="12" t="s">
        <v>139</v>
      </c>
      <c r="M2" s="12" t="s">
        <v>140</v>
      </c>
    </row>
    <row r="3" spans="1:13" x14ac:dyDescent="0.35">
      <c r="A3" s="14" t="s">
        <v>17</v>
      </c>
      <c r="B3" s="14" t="s">
        <v>16</v>
      </c>
      <c r="C3" s="14" t="s">
        <v>119</v>
      </c>
      <c r="D3" s="25">
        <v>0</v>
      </c>
      <c r="E3" s="27">
        <v>40328.99</v>
      </c>
      <c r="F3" s="25"/>
      <c r="G3" s="29">
        <v>0</v>
      </c>
      <c r="H3" s="30">
        <v>0</v>
      </c>
      <c r="I3" s="29">
        <v>0</v>
      </c>
      <c r="J3" s="16">
        <f t="shared" ref="J3:J34" si="0">SUM(D3:I3)</f>
        <v>40328.99</v>
      </c>
      <c r="K3" s="15">
        <v>8590.02</v>
      </c>
      <c r="L3" s="17"/>
      <c r="M3" s="15"/>
    </row>
    <row r="4" spans="1:13" x14ac:dyDescent="0.35">
      <c r="A4" s="18" t="s">
        <v>19</v>
      </c>
      <c r="B4" s="18" t="s">
        <v>18</v>
      </c>
      <c r="C4" s="18" t="s">
        <v>120</v>
      </c>
      <c r="D4" s="26">
        <v>0</v>
      </c>
      <c r="E4" s="27">
        <v>30733.54</v>
      </c>
      <c r="F4" s="26"/>
      <c r="G4" s="29">
        <v>0</v>
      </c>
      <c r="H4" s="30">
        <v>0</v>
      </c>
      <c r="I4" s="30">
        <v>0</v>
      </c>
      <c r="J4" s="16">
        <f t="shared" si="0"/>
        <v>30733.54</v>
      </c>
      <c r="K4" s="19"/>
      <c r="L4" s="20"/>
      <c r="M4" s="19"/>
    </row>
    <row r="5" spans="1:13" x14ac:dyDescent="0.35">
      <c r="A5" s="18" t="s">
        <v>21</v>
      </c>
      <c r="B5" s="18" t="s">
        <v>20</v>
      </c>
      <c r="C5" s="18" t="s">
        <v>121</v>
      </c>
      <c r="D5" s="27">
        <v>1700.01</v>
      </c>
      <c r="E5" s="27">
        <v>25066.42</v>
      </c>
      <c r="F5" s="26"/>
      <c r="G5" s="29">
        <v>0</v>
      </c>
      <c r="H5" s="30">
        <v>0</v>
      </c>
      <c r="I5" s="30">
        <v>0</v>
      </c>
      <c r="J5" s="16">
        <f t="shared" si="0"/>
        <v>26766.429999999997</v>
      </c>
      <c r="K5" s="19">
        <v>5701.22</v>
      </c>
      <c r="L5" s="20"/>
      <c r="M5" s="19"/>
    </row>
    <row r="6" spans="1:13" x14ac:dyDescent="0.35">
      <c r="A6" s="18" t="s">
        <v>23</v>
      </c>
      <c r="B6" s="18" t="s">
        <v>22</v>
      </c>
      <c r="C6" s="18" t="s">
        <v>121</v>
      </c>
      <c r="D6" s="26">
        <v>0</v>
      </c>
      <c r="E6" s="27">
        <v>28779.96</v>
      </c>
      <c r="F6" s="26"/>
      <c r="G6" s="29">
        <v>0</v>
      </c>
      <c r="H6" s="30">
        <v>0</v>
      </c>
      <c r="I6" s="29">
        <v>0</v>
      </c>
      <c r="J6" s="16">
        <f t="shared" si="0"/>
        <v>28779.96</v>
      </c>
      <c r="K6" s="19">
        <v>6130.08</v>
      </c>
      <c r="L6" s="20"/>
      <c r="M6" s="19"/>
    </row>
    <row r="7" spans="1:13" x14ac:dyDescent="0.35">
      <c r="A7" s="18" t="s">
        <v>25</v>
      </c>
      <c r="B7" s="18" t="s">
        <v>24</v>
      </c>
      <c r="C7" s="18" t="s">
        <v>121</v>
      </c>
      <c r="D7" s="26">
        <v>0</v>
      </c>
      <c r="E7" s="27">
        <v>28779.96</v>
      </c>
      <c r="F7" s="26"/>
      <c r="G7" s="29">
        <v>147.6</v>
      </c>
      <c r="H7" s="30">
        <v>0</v>
      </c>
      <c r="I7" s="30">
        <v>0</v>
      </c>
      <c r="J7" s="16">
        <f t="shared" si="0"/>
        <v>28927.559999999998</v>
      </c>
      <c r="K7" s="19"/>
      <c r="L7" s="20"/>
      <c r="M7" s="19"/>
    </row>
    <row r="8" spans="1:13" x14ac:dyDescent="0.35">
      <c r="A8" s="18" t="s">
        <v>27</v>
      </c>
      <c r="B8" s="18" t="s">
        <v>26</v>
      </c>
      <c r="C8" s="18" t="s">
        <v>121</v>
      </c>
      <c r="D8" s="26">
        <v>0</v>
      </c>
      <c r="E8" s="27">
        <v>28779.96</v>
      </c>
      <c r="F8" s="26"/>
      <c r="G8" s="29">
        <v>0</v>
      </c>
      <c r="H8" s="30">
        <v>0</v>
      </c>
      <c r="I8" s="30">
        <v>0</v>
      </c>
      <c r="J8" s="16">
        <f t="shared" si="0"/>
        <v>28779.96</v>
      </c>
      <c r="K8" s="19">
        <v>6130.08</v>
      </c>
      <c r="L8" s="20"/>
      <c r="M8" s="19"/>
    </row>
    <row r="9" spans="1:13" x14ac:dyDescent="0.35">
      <c r="A9" s="18" t="s">
        <v>29</v>
      </c>
      <c r="B9" s="18" t="s">
        <v>28</v>
      </c>
      <c r="C9" s="18" t="s">
        <v>122</v>
      </c>
      <c r="D9" s="26">
        <v>0</v>
      </c>
      <c r="E9" s="27">
        <v>21909.96</v>
      </c>
      <c r="F9" s="26"/>
      <c r="G9" s="29">
        <v>0</v>
      </c>
      <c r="H9" s="30">
        <v>0</v>
      </c>
      <c r="I9" s="29">
        <v>0</v>
      </c>
      <c r="J9" s="16">
        <f t="shared" si="0"/>
        <v>21909.96</v>
      </c>
      <c r="K9" s="19">
        <v>4666.8</v>
      </c>
      <c r="L9" s="20"/>
      <c r="M9" s="19"/>
    </row>
    <row r="10" spans="1:13" x14ac:dyDescent="0.35">
      <c r="A10" s="18" t="s">
        <v>31</v>
      </c>
      <c r="B10" s="18" t="s">
        <v>30</v>
      </c>
      <c r="C10" s="18" t="s">
        <v>122</v>
      </c>
      <c r="D10" s="26">
        <v>0</v>
      </c>
      <c r="E10" s="27">
        <v>21909.96</v>
      </c>
      <c r="F10" s="26"/>
      <c r="G10" s="29">
        <v>18.899999999999999</v>
      </c>
      <c r="H10" s="30">
        <v>0</v>
      </c>
      <c r="I10" s="30">
        <v>0</v>
      </c>
      <c r="J10" s="16">
        <f t="shared" si="0"/>
        <v>21928.86</v>
      </c>
      <c r="K10" s="19"/>
      <c r="L10" s="20"/>
      <c r="M10" s="19"/>
    </row>
    <row r="11" spans="1:13" x14ac:dyDescent="0.35">
      <c r="A11" s="18" t="s">
        <v>32</v>
      </c>
      <c r="B11" s="18" t="s">
        <v>20</v>
      </c>
      <c r="C11" s="18" t="s">
        <v>122</v>
      </c>
      <c r="D11" s="26">
        <v>0</v>
      </c>
      <c r="E11" s="27">
        <v>21909.96</v>
      </c>
      <c r="F11" s="26"/>
      <c r="G11" s="29">
        <v>999</v>
      </c>
      <c r="H11" s="30">
        <v>0</v>
      </c>
      <c r="I11" s="30">
        <v>0</v>
      </c>
      <c r="J11" s="16">
        <f t="shared" si="0"/>
        <v>22908.959999999999</v>
      </c>
      <c r="K11" s="19">
        <v>4666.8</v>
      </c>
      <c r="L11" s="20"/>
      <c r="M11" s="19"/>
    </row>
    <row r="12" spans="1:13" x14ac:dyDescent="0.35">
      <c r="A12" s="18" t="s">
        <v>16</v>
      </c>
      <c r="B12" s="18" t="s">
        <v>33</v>
      </c>
      <c r="C12" s="18" t="s">
        <v>122</v>
      </c>
      <c r="D12" s="27">
        <v>2216.66</v>
      </c>
      <c r="E12" s="27">
        <v>18333.3</v>
      </c>
      <c r="F12" s="26"/>
      <c r="G12" s="29">
        <v>0</v>
      </c>
      <c r="H12" s="30">
        <v>0</v>
      </c>
      <c r="I12" s="29">
        <v>0</v>
      </c>
      <c r="J12" s="16">
        <f t="shared" si="0"/>
        <v>20549.96</v>
      </c>
      <c r="K12" s="19"/>
      <c r="L12" s="20"/>
      <c r="M12" s="19"/>
    </row>
    <row r="13" spans="1:13" x14ac:dyDescent="0.35">
      <c r="A13" s="18" t="s">
        <v>35</v>
      </c>
      <c r="B13" s="18" t="s">
        <v>34</v>
      </c>
      <c r="C13" s="18" t="s">
        <v>122</v>
      </c>
      <c r="D13" s="26">
        <v>0</v>
      </c>
      <c r="E13" s="27">
        <v>21909.96</v>
      </c>
      <c r="F13" s="26"/>
      <c r="G13" s="29">
        <v>106.2</v>
      </c>
      <c r="H13" s="30">
        <v>0</v>
      </c>
      <c r="I13" s="30">
        <v>0</v>
      </c>
      <c r="J13" s="16">
        <f t="shared" si="0"/>
        <v>22016.16</v>
      </c>
      <c r="K13" s="19">
        <v>4666.8</v>
      </c>
      <c r="L13" s="20"/>
      <c r="M13" s="19"/>
    </row>
    <row r="14" spans="1:13" x14ac:dyDescent="0.35">
      <c r="A14" s="18" t="s">
        <v>37</v>
      </c>
      <c r="B14" s="18" t="s">
        <v>36</v>
      </c>
      <c r="C14" s="18" t="s">
        <v>123</v>
      </c>
      <c r="D14" s="26">
        <v>0</v>
      </c>
      <c r="E14" s="27">
        <v>21909.96</v>
      </c>
      <c r="F14" s="26"/>
      <c r="G14" s="29">
        <v>0</v>
      </c>
      <c r="H14" s="30">
        <v>0</v>
      </c>
      <c r="I14" s="30">
        <v>0</v>
      </c>
      <c r="J14" s="16">
        <f t="shared" si="0"/>
        <v>21909.96</v>
      </c>
      <c r="K14" s="19"/>
      <c r="L14" s="20"/>
      <c r="M14" s="19"/>
    </row>
    <row r="15" spans="1:13" x14ac:dyDescent="0.35">
      <c r="A15" s="18" t="s">
        <v>35</v>
      </c>
      <c r="B15" s="18" t="s">
        <v>38</v>
      </c>
      <c r="C15" s="18" t="s">
        <v>124</v>
      </c>
      <c r="D15" s="26">
        <v>0</v>
      </c>
      <c r="E15" s="27">
        <v>21909.96</v>
      </c>
      <c r="F15" s="26"/>
      <c r="G15" s="29">
        <v>0</v>
      </c>
      <c r="H15" s="30">
        <v>0</v>
      </c>
      <c r="I15" s="29">
        <v>0</v>
      </c>
      <c r="J15" s="16">
        <f t="shared" si="0"/>
        <v>21909.96</v>
      </c>
      <c r="K15" s="19">
        <v>4666.8</v>
      </c>
      <c r="L15" s="20"/>
      <c r="M15" s="19"/>
    </row>
    <row r="16" spans="1:13" x14ac:dyDescent="0.35">
      <c r="A16" s="18" t="s">
        <v>40</v>
      </c>
      <c r="B16" s="18" t="s">
        <v>39</v>
      </c>
      <c r="C16" s="18" t="s">
        <v>125</v>
      </c>
      <c r="D16" s="26">
        <v>0</v>
      </c>
      <c r="E16" s="27">
        <v>21909.96</v>
      </c>
      <c r="F16" s="26"/>
      <c r="G16" s="29">
        <v>0</v>
      </c>
      <c r="H16" s="30">
        <v>0</v>
      </c>
      <c r="I16" s="30">
        <v>0</v>
      </c>
      <c r="J16" s="16">
        <f t="shared" si="0"/>
        <v>21909.96</v>
      </c>
      <c r="K16" s="19"/>
      <c r="L16" s="20"/>
      <c r="M16" s="19"/>
    </row>
    <row r="17" spans="1:13" x14ac:dyDescent="0.35">
      <c r="A17" s="18" t="s">
        <v>41</v>
      </c>
      <c r="B17" s="18" t="s">
        <v>18</v>
      </c>
      <c r="C17" s="18" t="s">
        <v>126</v>
      </c>
      <c r="D17" s="26">
        <v>0</v>
      </c>
      <c r="E17" s="27">
        <v>21909.96</v>
      </c>
      <c r="F17" s="26"/>
      <c r="G17" s="29">
        <v>0</v>
      </c>
      <c r="H17" s="30">
        <v>0</v>
      </c>
      <c r="I17" s="30">
        <v>0</v>
      </c>
      <c r="J17" s="16">
        <f t="shared" si="0"/>
        <v>21909.96</v>
      </c>
      <c r="K17" s="19">
        <v>4666.8</v>
      </c>
      <c r="L17" s="20"/>
      <c r="M17" s="19"/>
    </row>
    <row r="18" spans="1:13" ht="31" x14ac:dyDescent="0.35">
      <c r="A18" s="18" t="s">
        <v>43</v>
      </c>
      <c r="B18" s="18" t="s">
        <v>42</v>
      </c>
      <c r="C18" s="18" t="s">
        <v>127</v>
      </c>
      <c r="D18" s="26">
        <v>0</v>
      </c>
      <c r="E18" s="27">
        <v>21909.96</v>
      </c>
      <c r="F18" s="26"/>
      <c r="G18" s="29">
        <v>0</v>
      </c>
      <c r="H18" s="30">
        <v>0</v>
      </c>
      <c r="I18" s="29">
        <v>0</v>
      </c>
      <c r="J18" s="16">
        <f t="shared" si="0"/>
        <v>21909.96</v>
      </c>
      <c r="K18" s="19"/>
      <c r="L18" s="20"/>
      <c r="M18" s="19"/>
    </row>
    <row r="19" spans="1:13" x14ac:dyDescent="0.35">
      <c r="A19" s="21" t="s">
        <v>45</v>
      </c>
      <c r="B19" s="21" t="s">
        <v>44</v>
      </c>
      <c r="C19" s="35" t="s">
        <v>128</v>
      </c>
      <c r="D19" s="28">
        <v>0</v>
      </c>
      <c r="E19" s="26"/>
      <c r="F19" s="28">
        <v>20580.310000000001</v>
      </c>
      <c r="G19" s="29">
        <v>388.35</v>
      </c>
      <c r="H19" s="30">
        <v>0</v>
      </c>
      <c r="I19" s="30">
        <v>0</v>
      </c>
      <c r="J19" s="16">
        <f t="shared" si="0"/>
        <v>20968.66</v>
      </c>
      <c r="K19" s="19"/>
      <c r="L19" s="20"/>
      <c r="M19" s="19"/>
    </row>
    <row r="20" spans="1:13" x14ac:dyDescent="0.35">
      <c r="A20" s="21" t="s">
        <v>47</v>
      </c>
      <c r="B20" s="21" t="s">
        <v>46</v>
      </c>
      <c r="C20" s="35" t="s">
        <v>129</v>
      </c>
      <c r="D20" s="28">
        <v>1947.92</v>
      </c>
      <c r="E20" s="26"/>
      <c r="F20" s="28">
        <v>13634.37</v>
      </c>
      <c r="G20" s="29">
        <v>90.45</v>
      </c>
      <c r="H20" s="30">
        <v>0</v>
      </c>
      <c r="I20" s="30">
        <v>0</v>
      </c>
      <c r="J20" s="16">
        <f t="shared" si="0"/>
        <v>15672.740000000002</v>
      </c>
      <c r="K20" s="19">
        <v>3319.04</v>
      </c>
      <c r="L20" s="20"/>
      <c r="M20" s="19"/>
    </row>
    <row r="21" spans="1:13" x14ac:dyDescent="0.35">
      <c r="A21" s="21" t="s">
        <v>49</v>
      </c>
      <c r="B21" s="21" t="s">
        <v>48</v>
      </c>
      <c r="C21" s="21" t="s">
        <v>130</v>
      </c>
      <c r="D21" s="28">
        <v>13175.04</v>
      </c>
      <c r="E21" s="26"/>
      <c r="F21" s="28"/>
      <c r="G21" s="29">
        <v>0</v>
      </c>
      <c r="H21" s="30">
        <v>0</v>
      </c>
      <c r="I21" s="29">
        <v>0</v>
      </c>
      <c r="J21" s="16">
        <f t="shared" si="0"/>
        <v>13175.04</v>
      </c>
      <c r="K21" s="19">
        <v>2806.32</v>
      </c>
      <c r="L21" s="20"/>
      <c r="M21" s="19"/>
    </row>
    <row r="22" spans="1:13" x14ac:dyDescent="0.35">
      <c r="A22" s="21" t="s">
        <v>51</v>
      </c>
      <c r="B22" s="21" t="s">
        <v>50</v>
      </c>
      <c r="C22" s="21" t="s">
        <v>130</v>
      </c>
      <c r="D22" s="28">
        <v>11292.89</v>
      </c>
      <c r="E22" s="26"/>
      <c r="F22" s="28"/>
      <c r="G22" s="29">
        <v>0</v>
      </c>
      <c r="H22" s="30">
        <v>0</v>
      </c>
      <c r="I22" s="30">
        <v>0</v>
      </c>
      <c r="J22" s="16">
        <f t="shared" si="0"/>
        <v>11292.89</v>
      </c>
      <c r="K22" s="19"/>
      <c r="L22" s="20"/>
      <c r="M22" s="19"/>
    </row>
    <row r="23" spans="1:13" x14ac:dyDescent="0.35">
      <c r="A23" s="21" t="s">
        <v>53</v>
      </c>
      <c r="B23" s="21" t="s">
        <v>52</v>
      </c>
      <c r="C23" s="21" t="s">
        <v>130</v>
      </c>
      <c r="D23" s="28">
        <v>13175.04</v>
      </c>
      <c r="E23" s="26"/>
      <c r="F23" s="28"/>
      <c r="G23" s="29">
        <v>104.85</v>
      </c>
      <c r="H23" s="30">
        <v>0</v>
      </c>
      <c r="I23" s="30">
        <v>0</v>
      </c>
      <c r="J23" s="16">
        <f t="shared" si="0"/>
        <v>13279.890000000001</v>
      </c>
      <c r="K23" s="19"/>
      <c r="L23" s="20"/>
      <c r="M23" s="19"/>
    </row>
    <row r="24" spans="1:13" x14ac:dyDescent="0.35">
      <c r="A24" s="21" t="s">
        <v>54</v>
      </c>
      <c r="B24" s="21" t="s">
        <v>52</v>
      </c>
      <c r="C24" s="21" t="s">
        <v>130</v>
      </c>
      <c r="D24" s="28">
        <v>13175.04</v>
      </c>
      <c r="E24" s="26"/>
      <c r="F24" s="28"/>
      <c r="G24" s="29">
        <v>0</v>
      </c>
      <c r="H24" s="30">
        <v>0</v>
      </c>
      <c r="I24" s="29">
        <v>0</v>
      </c>
      <c r="J24" s="16">
        <f t="shared" si="0"/>
        <v>13175.04</v>
      </c>
      <c r="K24" s="19"/>
      <c r="L24" s="20"/>
      <c r="M24" s="19"/>
    </row>
    <row r="25" spans="1:13" x14ac:dyDescent="0.35">
      <c r="A25" s="21" t="s">
        <v>55</v>
      </c>
      <c r="B25" s="21" t="s">
        <v>52</v>
      </c>
      <c r="C25" s="21" t="s">
        <v>130</v>
      </c>
      <c r="D25" s="28">
        <v>13175.04</v>
      </c>
      <c r="E25" s="26"/>
      <c r="F25" s="28"/>
      <c r="G25" s="29">
        <v>174.15</v>
      </c>
      <c r="H25" s="30">
        <v>0</v>
      </c>
      <c r="I25" s="30">
        <v>0</v>
      </c>
      <c r="J25" s="16">
        <f t="shared" si="0"/>
        <v>13349.19</v>
      </c>
      <c r="K25" s="19"/>
      <c r="L25" s="20"/>
      <c r="M25" s="19"/>
    </row>
    <row r="26" spans="1:13" x14ac:dyDescent="0.35">
      <c r="A26" s="21" t="s">
        <v>16</v>
      </c>
      <c r="B26" s="21" t="s">
        <v>56</v>
      </c>
      <c r="C26" s="21" t="s">
        <v>130</v>
      </c>
      <c r="D26" s="28">
        <v>13175.04</v>
      </c>
      <c r="E26" s="26"/>
      <c r="F26" s="28"/>
      <c r="G26" s="29">
        <v>0</v>
      </c>
      <c r="H26" s="30">
        <v>0</v>
      </c>
      <c r="I26" s="30">
        <v>0</v>
      </c>
      <c r="J26" s="16">
        <f t="shared" si="0"/>
        <v>13175.04</v>
      </c>
      <c r="K26" s="19"/>
      <c r="L26" s="20"/>
      <c r="M26" s="19"/>
    </row>
    <row r="27" spans="1:13" x14ac:dyDescent="0.35">
      <c r="A27" s="21" t="s">
        <v>58</v>
      </c>
      <c r="B27" s="21" t="s">
        <v>57</v>
      </c>
      <c r="C27" s="21" t="s">
        <v>130</v>
      </c>
      <c r="D27" s="28">
        <v>13299.96</v>
      </c>
      <c r="E27" s="26"/>
      <c r="F27" s="28"/>
      <c r="G27" s="29">
        <v>0</v>
      </c>
      <c r="H27" s="30">
        <v>0</v>
      </c>
      <c r="I27" s="29">
        <v>0</v>
      </c>
      <c r="J27" s="16">
        <f t="shared" si="0"/>
        <v>13299.96</v>
      </c>
      <c r="K27" s="19"/>
      <c r="L27" s="20"/>
      <c r="M27" s="19"/>
    </row>
    <row r="28" spans="1:13" x14ac:dyDescent="0.35">
      <c r="A28" s="21" t="s">
        <v>60</v>
      </c>
      <c r="B28" s="21" t="s">
        <v>59</v>
      </c>
      <c r="C28" s="21" t="s">
        <v>130</v>
      </c>
      <c r="D28" s="28">
        <v>25134.06</v>
      </c>
      <c r="E28" s="26"/>
      <c r="F28" s="28"/>
      <c r="G28" s="29">
        <v>0</v>
      </c>
      <c r="H28" s="30">
        <v>0</v>
      </c>
      <c r="I28" s="30">
        <v>0</v>
      </c>
      <c r="J28" s="16">
        <f t="shared" si="0"/>
        <v>25134.06</v>
      </c>
      <c r="K28" s="19">
        <v>2822.28</v>
      </c>
      <c r="L28" s="20"/>
      <c r="M28" s="19"/>
    </row>
    <row r="29" spans="1:13" x14ac:dyDescent="0.35">
      <c r="A29" s="21" t="s">
        <v>62</v>
      </c>
      <c r="B29" s="21" t="s">
        <v>61</v>
      </c>
      <c r="C29" s="21" t="s">
        <v>130</v>
      </c>
      <c r="D29" s="28">
        <v>11475.03</v>
      </c>
      <c r="E29" s="28">
        <v>3713.54</v>
      </c>
      <c r="F29" s="28"/>
      <c r="G29" s="29">
        <v>0</v>
      </c>
      <c r="H29" s="30">
        <v>0</v>
      </c>
      <c r="I29" s="30">
        <v>0</v>
      </c>
      <c r="J29" s="16">
        <f t="shared" si="0"/>
        <v>15188.57</v>
      </c>
      <c r="K29" s="19">
        <v>3235.18</v>
      </c>
      <c r="L29" s="20"/>
      <c r="M29" s="19"/>
    </row>
    <row r="30" spans="1:13" x14ac:dyDescent="0.35">
      <c r="A30" s="21" t="s">
        <v>64</v>
      </c>
      <c r="B30" s="21" t="s">
        <v>63</v>
      </c>
      <c r="C30" s="21" t="s">
        <v>130</v>
      </c>
      <c r="D30" s="28">
        <v>12911.52</v>
      </c>
      <c r="E30" s="26"/>
      <c r="F30" s="28"/>
      <c r="G30" s="29">
        <v>0</v>
      </c>
      <c r="H30" s="30">
        <v>0</v>
      </c>
      <c r="I30" s="29">
        <v>0</v>
      </c>
      <c r="J30" s="16">
        <f t="shared" si="0"/>
        <v>12911.52</v>
      </c>
      <c r="K30" s="19"/>
      <c r="L30" s="20"/>
      <c r="M30" s="19"/>
    </row>
    <row r="31" spans="1:13" x14ac:dyDescent="0.35">
      <c r="A31" s="21" t="s">
        <v>66</v>
      </c>
      <c r="B31" s="21" t="s">
        <v>65</v>
      </c>
      <c r="C31" s="21" t="s">
        <v>130</v>
      </c>
      <c r="D31" s="28">
        <v>13175.04</v>
      </c>
      <c r="E31" s="26"/>
      <c r="F31" s="28"/>
      <c r="G31" s="29">
        <v>0</v>
      </c>
      <c r="H31" s="30">
        <v>0</v>
      </c>
      <c r="I31" s="30">
        <v>0</v>
      </c>
      <c r="J31" s="16">
        <f t="shared" si="0"/>
        <v>13175.04</v>
      </c>
      <c r="K31" s="19"/>
      <c r="L31" s="20"/>
      <c r="M31" s="19"/>
    </row>
    <row r="32" spans="1:13" x14ac:dyDescent="0.35">
      <c r="A32" s="21" t="s">
        <v>67</v>
      </c>
      <c r="B32" s="21" t="s">
        <v>65</v>
      </c>
      <c r="C32" s="21" t="s">
        <v>130</v>
      </c>
      <c r="D32" s="28">
        <v>13175.04</v>
      </c>
      <c r="E32" s="26"/>
      <c r="F32" s="28"/>
      <c r="G32" s="29">
        <v>0</v>
      </c>
      <c r="H32" s="30">
        <v>0</v>
      </c>
      <c r="I32" s="30">
        <v>0</v>
      </c>
      <c r="J32" s="16">
        <f t="shared" si="0"/>
        <v>13175.04</v>
      </c>
      <c r="K32" s="19"/>
      <c r="L32" s="20"/>
      <c r="M32" s="19"/>
    </row>
    <row r="33" spans="1:13" x14ac:dyDescent="0.35">
      <c r="A33" s="21" t="s">
        <v>68</v>
      </c>
      <c r="B33" s="21" t="s">
        <v>65</v>
      </c>
      <c r="C33" s="21" t="s">
        <v>130</v>
      </c>
      <c r="D33" s="28">
        <v>13175.04</v>
      </c>
      <c r="E33" s="26"/>
      <c r="F33" s="28"/>
      <c r="G33" s="29">
        <v>0</v>
      </c>
      <c r="H33" s="30">
        <v>0</v>
      </c>
      <c r="I33" s="29">
        <v>0</v>
      </c>
      <c r="J33" s="16">
        <f t="shared" si="0"/>
        <v>13175.04</v>
      </c>
      <c r="K33" s="19">
        <v>2806.32</v>
      </c>
      <c r="L33" s="20"/>
      <c r="M33" s="19"/>
    </row>
    <row r="34" spans="1:13" x14ac:dyDescent="0.35">
      <c r="A34" s="21" t="s">
        <v>69</v>
      </c>
      <c r="B34" s="21" t="s">
        <v>35</v>
      </c>
      <c r="C34" s="21" t="s">
        <v>130</v>
      </c>
      <c r="D34" s="28">
        <v>13175.04</v>
      </c>
      <c r="E34" s="26"/>
      <c r="F34" s="28"/>
      <c r="G34" s="29">
        <v>0</v>
      </c>
      <c r="H34" s="30">
        <v>0</v>
      </c>
      <c r="I34" s="30">
        <v>0</v>
      </c>
      <c r="J34" s="16">
        <f t="shared" si="0"/>
        <v>13175.04</v>
      </c>
      <c r="K34" s="19"/>
      <c r="L34" s="20"/>
      <c r="M34" s="19"/>
    </row>
    <row r="35" spans="1:13" x14ac:dyDescent="0.35">
      <c r="A35" s="21" t="s">
        <v>70</v>
      </c>
      <c r="B35" s="21" t="s">
        <v>46</v>
      </c>
      <c r="C35" s="21" t="s">
        <v>130</v>
      </c>
      <c r="D35" s="28">
        <v>13175.04</v>
      </c>
      <c r="E35" s="26"/>
      <c r="F35" s="28"/>
      <c r="G35" s="29">
        <v>0</v>
      </c>
      <c r="H35" s="30">
        <v>0</v>
      </c>
      <c r="I35" s="30">
        <v>0</v>
      </c>
      <c r="J35" s="16">
        <f t="shared" ref="J35:J56" si="1">SUM(D35:I35)</f>
        <v>13175.04</v>
      </c>
      <c r="K35" s="19"/>
      <c r="L35" s="20"/>
      <c r="M35" s="19"/>
    </row>
    <row r="36" spans="1:13" x14ac:dyDescent="0.35">
      <c r="A36" s="21" t="s">
        <v>71</v>
      </c>
      <c r="B36" s="21" t="s">
        <v>46</v>
      </c>
      <c r="C36" s="21" t="s">
        <v>130</v>
      </c>
      <c r="D36" s="28">
        <v>13175.04</v>
      </c>
      <c r="E36" s="26"/>
      <c r="F36" s="28"/>
      <c r="G36" s="29">
        <v>0</v>
      </c>
      <c r="H36" s="30">
        <v>0</v>
      </c>
      <c r="I36" s="29">
        <v>0</v>
      </c>
      <c r="J36" s="16">
        <f t="shared" si="1"/>
        <v>13175.04</v>
      </c>
      <c r="K36" s="19">
        <v>2806.32</v>
      </c>
      <c r="L36" s="20"/>
      <c r="M36" s="19"/>
    </row>
    <row r="37" spans="1:13" x14ac:dyDescent="0.35">
      <c r="A37" s="21" t="s">
        <v>72</v>
      </c>
      <c r="B37" s="21" t="s">
        <v>46</v>
      </c>
      <c r="C37" s="21" t="s">
        <v>130</v>
      </c>
      <c r="D37" s="28">
        <v>13175.04</v>
      </c>
      <c r="E37" s="26"/>
      <c r="F37" s="28"/>
      <c r="G37" s="29">
        <v>0</v>
      </c>
      <c r="H37" s="30">
        <v>0</v>
      </c>
      <c r="I37" s="30">
        <v>0</v>
      </c>
      <c r="J37" s="16">
        <f t="shared" si="1"/>
        <v>13175.04</v>
      </c>
      <c r="K37" s="19">
        <v>2806.32</v>
      </c>
      <c r="L37" s="20"/>
      <c r="M37" s="19"/>
    </row>
    <row r="38" spans="1:13" x14ac:dyDescent="0.35">
      <c r="A38" s="21" t="s">
        <v>16</v>
      </c>
      <c r="B38" s="21" t="s">
        <v>73</v>
      </c>
      <c r="C38" s="21" t="s">
        <v>130</v>
      </c>
      <c r="D38" s="28">
        <v>13175.04</v>
      </c>
      <c r="E38" s="26"/>
      <c r="F38" s="28"/>
      <c r="G38" s="29">
        <v>0</v>
      </c>
      <c r="H38" s="30">
        <v>0</v>
      </c>
      <c r="I38" s="30">
        <v>0</v>
      </c>
      <c r="J38" s="16">
        <f t="shared" si="1"/>
        <v>13175.04</v>
      </c>
      <c r="K38" s="19"/>
      <c r="L38" s="20"/>
      <c r="M38" s="19"/>
    </row>
    <row r="39" spans="1:13" x14ac:dyDescent="0.35">
      <c r="A39" s="21" t="s">
        <v>74</v>
      </c>
      <c r="B39" s="21" t="s">
        <v>73</v>
      </c>
      <c r="C39" s="21" t="s">
        <v>130</v>
      </c>
      <c r="D39" s="28">
        <v>13175.04</v>
      </c>
      <c r="E39" s="26"/>
      <c r="F39" s="28"/>
      <c r="G39" s="29">
        <v>0</v>
      </c>
      <c r="H39" s="30">
        <v>0</v>
      </c>
      <c r="I39" s="29">
        <v>0</v>
      </c>
      <c r="J39" s="16">
        <f t="shared" si="1"/>
        <v>13175.04</v>
      </c>
      <c r="K39" s="19"/>
      <c r="L39" s="20"/>
      <c r="M39" s="19"/>
    </row>
    <row r="40" spans="1:13" x14ac:dyDescent="0.35">
      <c r="A40" s="21" t="s">
        <v>76</v>
      </c>
      <c r="B40" s="21" t="s">
        <v>75</v>
      </c>
      <c r="C40" s="21" t="s">
        <v>130</v>
      </c>
      <c r="D40" s="28">
        <v>13175.04</v>
      </c>
      <c r="E40" s="26"/>
      <c r="F40" s="28"/>
      <c r="G40" s="29">
        <v>0</v>
      </c>
      <c r="H40" s="30">
        <v>0</v>
      </c>
      <c r="I40" s="30">
        <v>0</v>
      </c>
      <c r="J40" s="16">
        <f t="shared" si="1"/>
        <v>13175.04</v>
      </c>
      <c r="K40" s="19"/>
      <c r="L40" s="20"/>
      <c r="M40" s="19"/>
    </row>
    <row r="41" spans="1:13" x14ac:dyDescent="0.35">
      <c r="A41" s="21" t="s">
        <v>77</v>
      </c>
      <c r="B41" s="21" t="s">
        <v>75</v>
      </c>
      <c r="C41" s="21" t="s">
        <v>130</v>
      </c>
      <c r="D41" s="28">
        <v>13175.04</v>
      </c>
      <c r="E41" s="26"/>
      <c r="F41" s="28"/>
      <c r="G41" s="29">
        <v>0</v>
      </c>
      <c r="H41" s="30">
        <v>0</v>
      </c>
      <c r="I41" s="30">
        <v>0</v>
      </c>
      <c r="J41" s="16">
        <f t="shared" si="1"/>
        <v>13175.04</v>
      </c>
      <c r="K41" s="19">
        <v>2806.32</v>
      </c>
      <c r="L41" s="20"/>
      <c r="M41" s="19"/>
    </row>
    <row r="42" spans="1:13" x14ac:dyDescent="0.35">
      <c r="A42" s="21" t="s">
        <v>79</v>
      </c>
      <c r="B42" s="21" t="s">
        <v>78</v>
      </c>
      <c r="C42" s="21" t="s">
        <v>130</v>
      </c>
      <c r="D42" s="28">
        <v>6506.97</v>
      </c>
      <c r="E42" s="28">
        <v>24260.73</v>
      </c>
      <c r="F42" s="28"/>
      <c r="G42" s="29">
        <v>0</v>
      </c>
      <c r="H42" s="30">
        <v>0</v>
      </c>
      <c r="I42" s="29">
        <v>0</v>
      </c>
      <c r="J42" s="16">
        <f t="shared" si="1"/>
        <v>30767.7</v>
      </c>
      <c r="K42" s="19">
        <v>6553.47</v>
      </c>
      <c r="L42" s="20"/>
      <c r="M42" s="19"/>
    </row>
    <row r="43" spans="1:13" x14ac:dyDescent="0.35">
      <c r="A43" s="21" t="s">
        <v>81</v>
      </c>
      <c r="B43" s="21" t="s">
        <v>80</v>
      </c>
      <c r="C43" s="21" t="s">
        <v>130</v>
      </c>
      <c r="D43" s="28">
        <v>13175.04</v>
      </c>
      <c r="E43" s="26"/>
      <c r="F43" s="28"/>
      <c r="G43" s="29">
        <v>0</v>
      </c>
      <c r="H43" s="30">
        <v>0</v>
      </c>
      <c r="I43" s="30">
        <v>0</v>
      </c>
      <c r="J43" s="16">
        <f t="shared" si="1"/>
        <v>13175.04</v>
      </c>
      <c r="K43" s="19"/>
      <c r="L43" s="20"/>
      <c r="M43" s="19"/>
    </row>
    <row r="44" spans="1:13" x14ac:dyDescent="0.35">
      <c r="A44" s="21" t="s">
        <v>16</v>
      </c>
      <c r="B44" s="21" t="s">
        <v>80</v>
      </c>
      <c r="C44" s="21" t="s">
        <v>130</v>
      </c>
      <c r="D44" s="28">
        <v>13175.04</v>
      </c>
      <c r="E44" s="26"/>
      <c r="F44" s="28"/>
      <c r="G44" s="29">
        <v>0</v>
      </c>
      <c r="H44" s="30">
        <v>0</v>
      </c>
      <c r="I44" s="30">
        <v>0</v>
      </c>
      <c r="J44" s="16">
        <f t="shared" si="1"/>
        <v>13175.04</v>
      </c>
      <c r="K44" s="19"/>
      <c r="L44" s="20"/>
      <c r="M44" s="19"/>
    </row>
    <row r="45" spans="1:13" x14ac:dyDescent="0.35">
      <c r="A45" s="21" t="s">
        <v>83</v>
      </c>
      <c r="B45" s="21" t="s">
        <v>82</v>
      </c>
      <c r="C45" s="21" t="s">
        <v>130</v>
      </c>
      <c r="D45" s="28">
        <v>13299.96</v>
      </c>
      <c r="E45" s="26"/>
      <c r="F45" s="28"/>
      <c r="G45" s="29">
        <v>0</v>
      </c>
      <c r="H45" s="30">
        <v>0</v>
      </c>
      <c r="I45" s="29">
        <v>0</v>
      </c>
      <c r="J45" s="16">
        <f t="shared" si="1"/>
        <v>13299.96</v>
      </c>
      <c r="K45" s="19">
        <v>2832.84</v>
      </c>
      <c r="L45" s="20"/>
      <c r="M45" s="19"/>
    </row>
    <row r="46" spans="1:13" x14ac:dyDescent="0.35">
      <c r="A46" s="21" t="s">
        <v>53</v>
      </c>
      <c r="B46" s="21" t="s">
        <v>84</v>
      </c>
      <c r="C46" s="21" t="s">
        <v>130</v>
      </c>
      <c r="D46" s="28">
        <v>13175.04</v>
      </c>
      <c r="E46" s="26"/>
      <c r="F46" s="28"/>
      <c r="G46" s="29">
        <v>93.6</v>
      </c>
      <c r="H46" s="30">
        <v>0</v>
      </c>
      <c r="I46" s="30">
        <v>0</v>
      </c>
      <c r="J46" s="16">
        <f t="shared" si="1"/>
        <v>13268.640000000001</v>
      </c>
      <c r="K46" s="19"/>
      <c r="L46" s="20"/>
      <c r="M46" s="19"/>
    </row>
    <row r="47" spans="1:13" x14ac:dyDescent="0.35">
      <c r="A47" s="21" t="s">
        <v>16</v>
      </c>
      <c r="B47" s="21" t="s">
        <v>85</v>
      </c>
      <c r="C47" s="21" t="s">
        <v>130</v>
      </c>
      <c r="D47" s="28">
        <v>13175.04</v>
      </c>
      <c r="E47" s="26"/>
      <c r="F47" s="28"/>
      <c r="G47" s="29">
        <v>0</v>
      </c>
      <c r="H47" s="30">
        <v>0</v>
      </c>
      <c r="I47" s="30">
        <v>0</v>
      </c>
      <c r="J47" s="16">
        <f t="shared" si="1"/>
        <v>13175.04</v>
      </c>
      <c r="K47" s="19"/>
      <c r="L47" s="20"/>
      <c r="M47" s="19"/>
    </row>
    <row r="48" spans="1:13" x14ac:dyDescent="0.35">
      <c r="A48" s="21" t="s">
        <v>86</v>
      </c>
      <c r="B48" s="21" t="s">
        <v>39</v>
      </c>
      <c r="C48" s="21" t="s">
        <v>130</v>
      </c>
      <c r="D48" s="28">
        <v>13175.04</v>
      </c>
      <c r="E48" s="26"/>
      <c r="F48" s="28"/>
      <c r="G48" s="29">
        <v>0</v>
      </c>
      <c r="H48" s="30">
        <v>0</v>
      </c>
      <c r="I48" s="29">
        <v>0</v>
      </c>
      <c r="J48" s="16">
        <f t="shared" si="1"/>
        <v>13175.04</v>
      </c>
      <c r="K48" s="19"/>
      <c r="L48" s="20"/>
      <c r="M48" s="19"/>
    </row>
    <row r="49" spans="1:13" x14ac:dyDescent="0.35">
      <c r="A49" s="21" t="s">
        <v>87</v>
      </c>
      <c r="B49" s="21" t="s">
        <v>39</v>
      </c>
      <c r="C49" s="21" t="s">
        <v>130</v>
      </c>
      <c r="D49" s="28">
        <v>12911.52</v>
      </c>
      <c r="E49" s="26"/>
      <c r="F49" s="28"/>
      <c r="G49" s="29">
        <v>0</v>
      </c>
      <c r="H49" s="30">
        <v>0</v>
      </c>
      <c r="I49" s="30">
        <v>0</v>
      </c>
      <c r="J49" s="16">
        <f t="shared" si="1"/>
        <v>12911.52</v>
      </c>
      <c r="K49" s="19">
        <v>2750.16</v>
      </c>
      <c r="L49" s="20"/>
      <c r="M49" s="19"/>
    </row>
    <row r="50" spans="1:13" x14ac:dyDescent="0.35">
      <c r="A50" s="21" t="s">
        <v>89</v>
      </c>
      <c r="B50" s="21" t="s">
        <v>88</v>
      </c>
      <c r="C50" s="21" t="s">
        <v>130</v>
      </c>
      <c r="D50" s="28">
        <v>13175.04</v>
      </c>
      <c r="E50" s="26"/>
      <c r="F50" s="28"/>
      <c r="G50" s="29">
        <v>84.6</v>
      </c>
      <c r="H50" s="30">
        <v>0</v>
      </c>
      <c r="I50" s="30">
        <v>0</v>
      </c>
      <c r="J50" s="16">
        <f t="shared" si="1"/>
        <v>13259.640000000001</v>
      </c>
      <c r="K50" s="19"/>
      <c r="L50" s="20"/>
      <c r="M50" s="19"/>
    </row>
    <row r="51" spans="1:13" x14ac:dyDescent="0.35">
      <c r="A51" s="21" t="s">
        <v>91</v>
      </c>
      <c r="B51" s="21" t="s">
        <v>90</v>
      </c>
      <c r="C51" s="21" t="s">
        <v>130</v>
      </c>
      <c r="D51" s="28">
        <v>13283.5</v>
      </c>
      <c r="E51" s="26"/>
      <c r="F51" s="28"/>
      <c r="G51" s="29">
        <v>0</v>
      </c>
      <c r="H51" s="30">
        <v>0</v>
      </c>
      <c r="I51" s="29">
        <v>0</v>
      </c>
      <c r="J51" s="16">
        <f t="shared" si="1"/>
        <v>13283.5</v>
      </c>
      <c r="K51" s="19"/>
      <c r="L51" s="20"/>
      <c r="M51" s="19"/>
    </row>
    <row r="52" spans="1:13" x14ac:dyDescent="0.35">
      <c r="A52" s="21" t="s">
        <v>93</v>
      </c>
      <c r="B52" s="21" t="s">
        <v>92</v>
      </c>
      <c r="C52" s="21" t="s">
        <v>130</v>
      </c>
      <c r="D52" s="28">
        <v>13175.04</v>
      </c>
      <c r="E52" s="26"/>
      <c r="F52" s="28"/>
      <c r="G52" s="29">
        <v>0</v>
      </c>
      <c r="H52" s="30">
        <v>0</v>
      </c>
      <c r="I52" s="30">
        <v>0</v>
      </c>
      <c r="J52" s="16">
        <f t="shared" si="1"/>
        <v>13175.04</v>
      </c>
      <c r="K52" s="19">
        <v>2806.32</v>
      </c>
      <c r="L52" s="20"/>
      <c r="M52" s="19"/>
    </row>
    <row r="53" spans="1:13" x14ac:dyDescent="0.35">
      <c r="A53" s="21" t="s">
        <v>95</v>
      </c>
      <c r="B53" s="21" t="s">
        <v>94</v>
      </c>
      <c r="C53" s="21" t="s">
        <v>130</v>
      </c>
      <c r="D53" s="28">
        <v>13175.04</v>
      </c>
      <c r="E53" s="26"/>
      <c r="F53" s="28"/>
      <c r="G53" s="29">
        <v>0</v>
      </c>
      <c r="H53" s="30">
        <v>0</v>
      </c>
      <c r="I53" s="30">
        <v>0</v>
      </c>
      <c r="J53" s="16">
        <f t="shared" si="1"/>
        <v>13175.04</v>
      </c>
      <c r="K53" s="19"/>
      <c r="L53" s="20"/>
      <c r="M53" s="19"/>
    </row>
    <row r="54" spans="1:13" x14ac:dyDescent="0.35">
      <c r="A54" s="21" t="s">
        <v>16</v>
      </c>
      <c r="B54" s="21" t="s">
        <v>26</v>
      </c>
      <c r="C54" s="21" t="s">
        <v>130</v>
      </c>
      <c r="D54" s="28">
        <v>13175.04</v>
      </c>
      <c r="E54" s="26"/>
      <c r="F54" s="28"/>
      <c r="G54" s="29">
        <v>0</v>
      </c>
      <c r="H54" s="30">
        <v>0</v>
      </c>
      <c r="I54" s="29">
        <v>0</v>
      </c>
      <c r="J54" s="16">
        <f t="shared" si="1"/>
        <v>13175.04</v>
      </c>
      <c r="K54" s="19"/>
      <c r="L54" s="20"/>
      <c r="M54" s="19"/>
    </row>
    <row r="55" spans="1:13" x14ac:dyDescent="0.35">
      <c r="A55" s="21" t="s">
        <v>97</v>
      </c>
      <c r="B55" s="21" t="s">
        <v>96</v>
      </c>
      <c r="C55" s="21" t="s">
        <v>130</v>
      </c>
      <c r="D55" s="28">
        <v>13175.04</v>
      </c>
      <c r="E55" s="26"/>
      <c r="F55" s="28"/>
      <c r="G55" s="29">
        <v>12.15</v>
      </c>
      <c r="H55" s="30">
        <v>0</v>
      </c>
      <c r="I55" s="30">
        <v>0</v>
      </c>
      <c r="J55" s="16">
        <f t="shared" si="1"/>
        <v>13187.19</v>
      </c>
      <c r="K55" s="19">
        <v>1777.34</v>
      </c>
      <c r="L55" s="20"/>
      <c r="M55" s="19"/>
    </row>
    <row r="56" spans="1:13" x14ac:dyDescent="0.35">
      <c r="A56" s="21" t="s">
        <v>41</v>
      </c>
      <c r="B56" s="21" t="s">
        <v>98</v>
      </c>
      <c r="C56" s="21" t="s">
        <v>130</v>
      </c>
      <c r="D56" s="28">
        <v>11227.12</v>
      </c>
      <c r="E56" s="26"/>
      <c r="F56" s="27">
        <v>3160.28</v>
      </c>
      <c r="G56" s="30">
        <v>0</v>
      </c>
      <c r="H56" s="30">
        <v>0</v>
      </c>
      <c r="I56" s="30">
        <v>0</v>
      </c>
      <c r="J56" s="16">
        <f t="shared" si="1"/>
        <v>14387.400000000001</v>
      </c>
      <c r="K56" s="19"/>
      <c r="L56" s="20"/>
      <c r="M56" s="19"/>
    </row>
    <row r="57" spans="1:13" x14ac:dyDescent="0.35">
      <c r="A57" s="36" t="s">
        <v>5</v>
      </c>
      <c r="B57" s="10"/>
      <c r="C57" s="20"/>
      <c r="D57" s="22">
        <f>SUM(D3:D56)</f>
        <v>479758.1599999998</v>
      </c>
      <c r="E57" s="22">
        <f t="shared" ref="E57:J57" si="2">SUM(E3:E56)</f>
        <v>425966.04000000004</v>
      </c>
      <c r="F57" s="34">
        <f t="shared" si="2"/>
        <v>37374.959999999999</v>
      </c>
      <c r="G57" s="22">
        <f t="shared" si="2"/>
        <v>2219.8500000000004</v>
      </c>
      <c r="H57" s="22"/>
      <c r="I57" s="22"/>
      <c r="J57" s="22">
        <f t="shared" si="2"/>
        <v>945319.01000000059</v>
      </c>
      <c r="K57" s="20">
        <f>SUM(K3:K56)</f>
        <v>90013.630000000034</v>
      </c>
      <c r="L57" s="20"/>
      <c r="M57" s="20"/>
    </row>
    <row r="58" spans="1:13" x14ac:dyDescent="0.35">
      <c r="A58" s="23"/>
      <c r="B58" s="23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</row>
    <row r="59" spans="1:13" s="4" customFormat="1" ht="45" customHeight="1" x14ac:dyDescent="0.35">
      <c r="A59" s="37"/>
      <c r="B59" s="38"/>
      <c r="C59" s="5"/>
      <c r="D59" s="5"/>
      <c r="E59" s="5"/>
      <c r="F59" s="5"/>
      <c r="G59" s="5" t="s">
        <v>135</v>
      </c>
      <c r="H59" s="5"/>
      <c r="I59" s="5"/>
      <c r="J59" s="13"/>
      <c r="K59" s="11"/>
      <c r="L59" s="13"/>
      <c r="M59" s="9"/>
    </row>
    <row r="60" spans="1:13" s="3" customFormat="1" ht="55.5" customHeight="1" x14ac:dyDescent="0.35">
      <c r="A60" s="39" t="s">
        <v>6</v>
      </c>
      <c r="B60" s="40"/>
      <c r="C60" s="7" t="s">
        <v>7</v>
      </c>
      <c r="D60" s="7" t="s">
        <v>8</v>
      </c>
      <c r="E60" s="7"/>
      <c r="F60" s="7"/>
      <c r="G60" s="7" t="s">
        <v>2</v>
      </c>
      <c r="H60" s="7" t="s">
        <v>9</v>
      </c>
      <c r="I60" s="7" t="s">
        <v>4</v>
      </c>
      <c r="J60" s="8" t="s">
        <v>5</v>
      </c>
      <c r="K60" s="8"/>
      <c r="L60" s="8"/>
      <c r="M60" s="7"/>
    </row>
    <row r="61" spans="1:13" x14ac:dyDescent="0.35">
      <c r="A61" s="21" t="s">
        <v>100</v>
      </c>
      <c r="B61" s="21" t="s">
        <v>99</v>
      </c>
      <c r="C61" s="24" t="s">
        <v>131</v>
      </c>
      <c r="D61" s="28">
        <v>693</v>
      </c>
      <c r="E61" s="33"/>
      <c r="F61" s="33"/>
      <c r="G61" s="29">
        <v>0</v>
      </c>
      <c r="H61" s="32"/>
      <c r="I61" s="31"/>
      <c r="J61" s="33">
        <f>SUM(D61:I61)</f>
        <v>693</v>
      </c>
      <c r="K61" s="31"/>
      <c r="L61" s="33"/>
      <c r="M61" s="31"/>
    </row>
    <row r="62" spans="1:13" x14ac:dyDescent="0.35">
      <c r="A62" s="21" t="s">
        <v>102</v>
      </c>
      <c r="B62" s="21" t="s">
        <v>101</v>
      </c>
      <c r="C62" s="24" t="s">
        <v>131</v>
      </c>
      <c r="D62" s="28">
        <v>1019</v>
      </c>
      <c r="E62" s="34"/>
      <c r="F62" s="34"/>
      <c r="G62" s="29">
        <v>119.25</v>
      </c>
      <c r="H62" s="32"/>
      <c r="I62" s="31"/>
      <c r="J62" s="33">
        <f t="shared" ref="J62:J75" si="3">SUM(D62:I62)</f>
        <v>1138.25</v>
      </c>
      <c r="K62" s="32"/>
      <c r="L62" s="34"/>
      <c r="M62" s="32"/>
    </row>
    <row r="63" spans="1:13" x14ac:dyDescent="0.35">
      <c r="A63" s="21" t="s">
        <v>104</v>
      </c>
      <c r="B63" s="21" t="s">
        <v>103</v>
      </c>
      <c r="C63" s="24" t="s">
        <v>131</v>
      </c>
      <c r="D63" s="28"/>
      <c r="E63" s="34"/>
      <c r="F63" s="34"/>
      <c r="G63" s="29">
        <v>0</v>
      </c>
      <c r="H63" s="32"/>
      <c r="I63" s="31"/>
      <c r="J63" s="33"/>
      <c r="K63" s="32"/>
      <c r="L63" s="34"/>
      <c r="M63" s="32"/>
    </row>
    <row r="64" spans="1:13" x14ac:dyDescent="0.35">
      <c r="A64" s="21" t="s">
        <v>41</v>
      </c>
      <c r="B64" s="21" t="s">
        <v>39</v>
      </c>
      <c r="C64" s="24" t="s">
        <v>131</v>
      </c>
      <c r="D64" s="28"/>
      <c r="E64" s="34"/>
      <c r="F64" s="34"/>
      <c r="G64" s="29">
        <v>0</v>
      </c>
      <c r="H64" s="32"/>
      <c r="I64" s="31"/>
      <c r="J64" s="33"/>
      <c r="K64" s="32"/>
      <c r="L64" s="34"/>
      <c r="M64" s="32"/>
    </row>
    <row r="65" spans="1:13" x14ac:dyDescent="0.35">
      <c r="A65" s="21" t="s">
        <v>105</v>
      </c>
      <c r="B65" s="21" t="s">
        <v>39</v>
      </c>
      <c r="C65" s="24" t="s">
        <v>131</v>
      </c>
      <c r="D65" s="28">
        <v>99</v>
      </c>
      <c r="E65" s="34"/>
      <c r="F65" s="34"/>
      <c r="G65" s="29">
        <v>0</v>
      </c>
      <c r="H65" s="32"/>
      <c r="I65" s="31"/>
      <c r="J65" s="33">
        <f t="shared" si="3"/>
        <v>99</v>
      </c>
      <c r="K65" s="32"/>
      <c r="L65" s="34"/>
      <c r="M65" s="32"/>
    </row>
    <row r="66" spans="1:13" x14ac:dyDescent="0.35">
      <c r="A66" s="21" t="s">
        <v>107</v>
      </c>
      <c r="B66" s="21" t="s">
        <v>106</v>
      </c>
      <c r="C66" s="35" t="s">
        <v>132</v>
      </c>
      <c r="D66" s="28">
        <v>594</v>
      </c>
      <c r="E66" s="34"/>
      <c r="F66" s="34"/>
      <c r="G66" s="29">
        <v>20.7</v>
      </c>
      <c r="H66" s="32"/>
      <c r="I66" s="31"/>
      <c r="J66" s="33">
        <f t="shared" si="3"/>
        <v>614.70000000000005</v>
      </c>
      <c r="K66" s="32"/>
      <c r="L66" s="34"/>
      <c r="M66" s="32"/>
    </row>
    <row r="67" spans="1:13" x14ac:dyDescent="0.35">
      <c r="A67" s="21" t="s">
        <v>35</v>
      </c>
      <c r="B67" s="21" t="s">
        <v>108</v>
      </c>
      <c r="C67" s="35" t="s">
        <v>132</v>
      </c>
      <c r="D67" s="28"/>
      <c r="E67" s="34"/>
      <c r="F67" s="34"/>
      <c r="G67" s="29">
        <v>0</v>
      </c>
      <c r="H67" s="32"/>
      <c r="I67" s="31"/>
      <c r="J67" s="33"/>
      <c r="K67" s="32"/>
      <c r="L67" s="34"/>
      <c r="M67" s="32"/>
    </row>
    <row r="68" spans="1:13" x14ac:dyDescent="0.35">
      <c r="A68" s="21" t="s">
        <v>27</v>
      </c>
      <c r="B68" s="21" t="s">
        <v>28</v>
      </c>
      <c r="C68" s="35" t="s">
        <v>132</v>
      </c>
      <c r="D68" s="28">
        <v>297</v>
      </c>
      <c r="E68" s="34"/>
      <c r="F68" s="34"/>
      <c r="G68" s="29">
        <v>21.6</v>
      </c>
      <c r="H68" s="32"/>
      <c r="I68" s="31"/>
      <c r="J68" s="33">
        <f t="shared" si="3"/>
        <v>318.60000000000002</v>
      </c>
      <c r="K68" s="32"/>
      <c r="L68" s="34"/>
      <c r="M68" s="32"/>
    </row>
    <row r="69" spans="1:13" x14ac:dyDescent="0.35">
      <c r="A69" s="21" t="s">
        <v>109</v>
      </c>
      <c r="B69" s="21" t="s">
        <v>52</v>
      </c>
      <c r="C69" s="35" t="s">
        <v>132</v>
      </c>
      <c r="D69" s="28">
        <v>297</v>
      </c>
      <c r="E69" s="34"/>
      <c r="F69" s="34"/>
      <c r="G69" s="29">
        <v>14.4</v>
      </c>
      <c r="H69" s="32"/>
      <c r="I69" s="31"/>
      <c r="J69" s="33">
        <f t="shared" si="3"/>
        <v>311.39999999999998</v>
      </c>
      <c r="K69" s="32"/>
      <c r="L69" s="34"/>
      <c r="M69" s="32"/>
    </row>
    <row r="70" spans="1:13" x14ac:dyDescent="0.35">
      <c r="A70" s="21" t="s">
        <v>68</v>
      </c>
      <c r="B70" s="21" t="s">
        <v>110</v>
      </c>
      <c r="C70" s="35" t="s">
        <v>132</v>
      </c>
      <c r="D70" s="28">
        <v>297</v>
      </c>
      <c r="E70" s="34"/>
      <c r="F70" s="34"/>
      <c r="G70" s="29">
        <v>13.5</v>
      </c>
      <c r="H70" s="32"/>
      <c r="I70" s="31"/>
      <c r="J70" s="33">
        <f t="shared" si="3"/>
        <v>310.5</v>
      </c>
      <c r="K70" s="32"/>
      <c r="L70" s="34"/>
      <c r="M70" s="32"/>
    </row>
    <row r="71" spans="1:13" x14ac:dyDescent="0.35">
      <c r="A71" s="21" t="s">
        <v>112</v>
      </c>
      <c r="B71" s="21" t="s">
        <v>111</v>
      </c>
      <c r="C71" s="35" t="s">
        <v>132</v>
      </c>
      <c r="D71" s="28"/>
      <c r="E71" s="34"/>
      <c r="F71" s="34"/>
      <c r="G71" s="29">
        <v>0</v>
      </c>
      <c r="H71" s="32"/>
      <c r="I71" s="31"/>
      <c r="J71" s="33"/>
      <c r="K71" s="32"/>
      <c r="L71" s="34"/>
      <c r="M71" s="32"/>
    </row>
    <row r="72" spans="1:13" x14ac:dyDescent="0.35">
      <c r="A72" s="21" t="s">
        <v>113</v>
      </c>
      <c r="B72" s="21" t="s">
        <v>46</v>
      </c>
      <c r="C72" s="35" t="s">
        <v>133</v>
      </c>
      <c r="D72" s="28">
        <v>384</v>
      </c>
      <c r="E72" s="32"/>
      <c r="F72" s="32"/>
      <c r="G72" s="29">
        <v>56.7</v>
      </c>
      <c r="H72" s="31"/>
      <c r="I72" s="31"/>
      <c r="J72" s="33">
        <f t="shared" si="3"/>
        <v>440.7</v>
      </c>
      <c r="K72" s="32"/>
      <c r="L72" s="34"/>
      <c r="M72" s="32"/>
    </row>
    <row r="73" spans="1:13" x14ac:dyDescent="0.35">
      <c r="A73" s="21" t="s">
        <v>115</v>
      </c>
      <c r="B73" s="21" t="s">
        <v>114</v>
      </c>
      <c r="C73" s="35" t="s">
        <v>132</v>
      </c>
      <c r="D73" s="28">
        <v>297</v>
      </c>
      <c r="E73" s="32"/>
      <c r="F73" s="32"/>
      <c r="G73" s="29">
        <v>92.25</v>
      </c>
      <c r="H73" s="31"/>
      <c r="I73" s="31"/>
      <c r="J73" s="33">
        <f t="shared" si="3"/>
        <v>389.25</v>
      </c>
      <c r="K73" s="32"/>
      <c r="L73" s="34"/>
      <c r="M73" s="32"/>
    </row>
    <row r="74" spans="1:13" x14ac:dyDescent="0.35">
      <c r="A74" s="21" t="s">
        <v>117</v>
      </c>
      <c r="B74" s="21" t="s">
        <v>116</v>
      </c>
      <c r="C74" s="35" t="s">
        <v>132</v>
      </c>
      <c r="D74" s="28"/>
      <c r="E74" s="32"/>
      <c r="F74" s="32"/>
      <c r="G74" s="29">
        <v>0</v>
      </c>
      <c r="H74" s="31"/>
      <c r="I74" s="31"/>
      <c r="J74" s="33"/>
      <c r="K74" s="32"/>
      <c r="L74" s="34"/>
      <c r="M74" s="32"/>
    </row>
    <row r="75" spans="1:13" x14ac:dyDescent="0.35">
      <c r="A75" s="19" t="s">
        <v>118</v>
      </c>
      <c r="B75" s="21" t="s">
        <v>18</v>
      </c>
      <c r="C75" s="21" t="s">
        <v>134</v>
      </c>
      <c r="D75" s="28">
        <v>297</v>
      </c>
      <c r="E75" s="32"/>
      <c r="F75" s="32"/>
      <c r="G75" s="29">
        <v>15.3</v>
      </c>
      <c r="H75" s="32"/>
      <c r="I75" s="31"/>
      <c r="J75" s="33">
        <f t="shared" si="3"/>
        <v>312.3</v>
      </c>
      <c r="K75" s="32"/>
      <c r="L75" s="34"/>
      <c r="M75" s="32"/>
    </row>
    <row r="76" spans="1:13" x14ac:dyDescent="0.35">
      <c r="A76" s="10" t="s">
        <v>12</v>
      </c>
      <c r="B76" s="10"/>
      <c r="C76" s="20"/>
      <c r="D76" s="34">
        <f>SUM(D61:D75)</f>
        <v>4274</v>
      </c>
      <c r="E76" s="34"/>
      <c r="F76" s="34"/>
      <c r="G76" s="34">
        <f>SUM(G61:G75)</f>
        <v>353.7</v>
      </c>
      <c r="H76" s="34"/>
      <c r="I76" s="34"/>
      <c r="J76" s="34">
        <f>SUM(J61:J75)</f>
        <v>4627.7</v>
      </c>
      <c r="K76" s="34"/>
      <c r="L76" s="34"/>
      <c r="M76" s="34"/>
    </row>
  </sheetData>
  <mergeCells count="5">
    <mergeCell ref="L1:M1"/>
    <mergeCell ref="A1:B1"/>
    <mergeCell ref="A2:B2"/>
    <mergeCell ref="A59:B59"/>
    <mergeCell ref="A60:B60"/>
  </mergeCells>
  <pageMargins left="0.7" right="0.7" top="0.75" bottom="0.75" header="0.3" footer="0.3"/>
  <pageSetup paperSize="8" scale="56" orientation="landscape" horizontalDpi="300" verticalDpi="300" r:id="rId1"/>
  <headerFooter>
    <oddHeader xml:space="preserve">&amp;C&amp;16&amp;U
&amp;K03+000Datganiad o Daliadau a Wnaed i Aelodau Cyngor Bwrdeistref Sirol Pen-y-bont ar Ogwr  yn 2016/17&amp;R
</oddHeader>
    <oddFooter xml:space="preserve">&amp;L&amp;X1&amp;X &amp;K03+000Gan gynnwys y cyflog sylfaenol&amp;K01+000
&amp;C
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Welsh Government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Morrison, Lauren (LGC - DEP)</dc:creator>
  <cp:lastModifiedBy>Hannah Sinclair</cp:lastModifiedBy>
  <cp:lastPrinted>2017-09-26T12:15:30Z</cp:lastPrinted>
  <dcterms:created xsi:type="dcterms:W3CDTF">2017-03-06T09:24:20Z</dcterms:created>
  <dcterms:modified xsi:type="dcterms:W3CDTF">2024-10-29T15:54:32Z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A18004753</vt:lpwstr>
  </property>
  <property fmtid="{D5CDD505-2E9C-101B-9397-08002B2CF9AE}" pid="4" name="Objective-Title">
    <vt:lpwstr>Statement of Payments Made - Principal Councils, FRAs &amp; NPAs - Final</vt:lpwstr>
  </property>
  <property fmtid="{D5CDD505-2E9C-101B-9397-08002B2CF9AE}" pid="5" name="Objective-Comment">
    <vt:lpwstr/>
  </property>
  <property fmtid="{D5CDD505-2E9C-101B-9397-08002B2CF9AE}" pid="6" name="Objective-CreationStamp">
    <vt:filetime>2017-05-15T14:35:47Z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2017-06-21T09:33:31Z</vt:filetime>
  </property>
  <property fmtid="{D5CDD505-2E9C-101B-9397-08002B2CF9AE}" pid="10" name="Objective-ModificationStamp">
    <vt:filetime>2017-06-21T09:33:52Z</vt:filetime>
  </property>
  <property fmtid="{D5CDD505-2E9C-101B-9397-08002B2CF9AE}" pid="11" name="Objective-Owner">
    <vt:lpwstr>Lakeman, Sarah (EPS - LGD)</vt:lpwstr>
  </property>
  <property fmtid="{D5CDD505-2E9C-101B-9397-08002B2CF9AE}" pid="12" name="Objective-Path">
    <vt:lpwstr>Objective Global Folder:Corporate File Plan:WORKING WITH STAKEHOLDERS:Working with Stakeholders - Public Sector Organisations:Working with Stakeholders - Public Sector - Other Government Departments, Non-Departmental Public Bodies &amp; Executive Agencies - N</vt:lpwstr>
  </property>
  <property fmtid="{D5CDD505-2E9C-101B-9397-08002B2CF9AE}" pid="13" name="Objective-Parent">
    <vt:lpwstr>Pro Formas</vt:lpwstr>
  </property>
  <property fmtid="{D5CDD505-2E9C-101B-9397-08002B2CF9AE}" pid="14" name="Objective-State">
    <vt:lpwstr>Published</vt:lpwstr>
  </property>
  <property fmtid="{D5CDD505-2E9C-101B-9397-08002B2CF9AE}" pid="15" name="Objective-Version">
    <vt:lpwstr>7.0</vt:lpwstr>
  </property>
  <property fmtid="{D5CDD505-2E9C-101B-9397-08002B2CF9AE}" pid="16" name="Objective-VersionNumber">
    <vt:r8>8</vt:r8>
  </property>
  <property fmtid="{D5CDD505-2E9C-101B-9397-08002B2CF9AE}" pid="17" name="Objective-VersionComment">
    <vt:lpwstr/>
  </property>
  <property fmtid="{D5CDD505-2E9C-101B-9397-08002B2CF9AE}" pid="18" name="Objective-FileNumber">
    <vt:lpwstr/>
  </property>
  <property fmtid="{D5CDD505-2E9C-101B-9397-08002B2CF9AE}" pid="19" name="Objective-Classification">
    <vt:lpwstr>[Inherited - Official]</vt:lpwstr>
  </property>
  <property fmtid="{D5CDD505-2E9C-101B-9397-08002B2CF9AE}" pid="20" name="Objective-Caveats">
    <vt:lpwstr/>
  </property>
  <property fmtid="{D5CDD505-2E9C-101B-9397-08002B2CF9AE}" pid="21" name="Objective-Language [system]">
    <vt:lpwstr>English (eng)</vt:lpwstr>
  </property>
  <property fmtid="{D5CDD505-2E9C-101B-9397-08002B2CF9AE}" pid="22" name="Objective-Date Acquired [system]">
    <vt:filetime>2017-05-14T23:00:00Z</vt:filetime>
  </property>
  <property fmtid="{D5CDD505-2E9C-101B-9397-08002B2CF9AE}" pid="23" name="Objective-What to Keep [system]">
    <vt:lpwstr>No</vt:lpwstr>
  </property>
  <property fmtid="{D5CDD505-2E9C-101B-9397-08002B2CF9AE}" pid="24" name="Objective-Official Translation [system]">
    <vt:lpwstr/>
  </property>
  <property fmtid="{D5CDD505-2E9C-101B-9397-08002B2CF9AE}" pid="25" name="Objective-Connect Creator [system]">
    <vt:lpwstr/>
  </property>
</Properties>
</file>